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705" windowHeight="13680" activeTab="0"/>
  </bookViews>
  <sheets>
    <sheet name="Sheet1" sheetId="1" r:id="rId1"/>
  </sheets>
  <definedNames>
    <definedName name="kl">'Sheet1'!$D$3</definedName>
    <definedName name="kr">'Sheet1'!$C$3</definedName>
  </definedNames>
  <calcPr fullCalcOnLoad="1"/>
</workbook>
</file>

<file path=xl/sharedStrings.xml><?xml version="1.0" encoding="utf-8"?>
<sst xmlns="http://schemas.openxmlformats.org/spreadsheetml/2006/main" count="11" uniqueCount="11">
  <si>
    <t>Lambda</t>
  </si>
  <si>
    <t>Ip</t>
  </si>
  <si>
    <t>Bar -&gt;</t>
  </si>
  <si>
    <t>Ip(1.1)</t>
  </si>
  <si>
    <t>Ip(1.2)</t>
  </si>
  <si>
    <t>Ip(1.3)</t>
  </si>
  <si>
    <t>Ip(1.4)</t>
  </si>
  <si>
    <t>calculate how Lambda changes with Back Pressure</t>
  </si>
  <si>
    <t xml:space="preserve">Variation of Ip with Pressure Graph(s) - Can be use to visually </t>
  </si>
  <si>
    <t>Refer to formula relating ip with pressure.</t>
  </si>
  <si>
    <t>Constants -&gt;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</si>
</sst>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9"/>
      <name val="Arial"/>
      <family val="0"/>
    </font>
    <font>
      <b/>
      <sz val="12"/>
      <name val="Arial"/>
      <family val="2"/>
    </font>
    <font>
      <b/>
      <sz val="15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Lambda vs. Ip - Magnified around Lambda=0.835 (AFR=12.3)</a:t>
            </a:r>
          </a:p>
        </c:rich>
      </c:tx>
      <c:layout>
        <c:manualLayout>
          <c:xMode val="factor"/>
          <c:yMode val="factor"/>
          <c:x val="0.028"/>
          <c:y val="0.9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6975"/>
          <c:w val="0.92325"/>
          <c:h val="0.86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Sheet1!$A$6:$A$14</c:f>
              <c:numCache/>
            </c:numRef>
          </c:xVal>
          <c:yVal>
            <c:numRef>
              <c:f>Sheet1!$B$6:$B$14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Sheet1!$A$6:$A$14</c:f>
              <c:numCache/>
            </c:numRef>
          </c:xVal>
          <c:yVal>
            <c:numRef>
              <c:f>Sheet1!$C$6:$C$14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Sheet1!$A$6:$A$14</c:f>
              <c:numCache/>
            </c:numRef>
          </c:xVal>
          <c:yVal>
            <c:numRef>
              <c:f>Sheet1!$D$6:$D$14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Sheet1!$A$6:$A$14</c:f>
              <c:numCache/>
            </c:numRef>
          </c:xVal>
          <c:yVal>
            <c:numRef>
              <c:f>Sheet1!$E$6:$E$14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Sheet1!$A$6:$A$14</c:f>
              <c:numCache/>
            </c:numRef>
          </c:xVal>
          <c:yVal>
            <c:numRef>
              <c:f>Sheet1!$F$6:$F$14</c:f>
              <c:numCache/>
            </c:numRef>
          </c:yVal>
          <c:smooth val="1"/>
        </c:ser>
        <c:axId val="8919283"/>
        <c:axId val="38637084"/>
      </c:scatterChart>
      <c:valAx>
        <c:axId val="8919283"/>
        <c:scaling>
          <c:orientation val="minMax"/>
          <c:max val="0.85"/>
          <c:min val="0.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Lambda (at 1.0 Bar)</a:t>
                </a:r>
              </a:p>
            </c:rich>
          </c:tx>
          <c:layout>
            <c:manualLayout>
              <c:xMode val="factor"/>
              <c:yMode val="factor"/>
              <c:x val="0.26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637084"/>
        <c:crosses val="autoZero"/>
        <c:crossBetween val="midCat"/>
        <c:dispUnits/>
      </c:valAx>
      <c:valAx>
        <c:axId val="38637084"/>
        <c:scaling>
          <c:orientation val="minMax"/>
          <c:max val="-0.75"/>
          <c:min val="-0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919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</xdr:row>
      <xdr:rowOff>95250</xdr:rowOff>
    </xdr:from>
    <xdr:to>
      <xdr:col>14</xdr:col>
      <xdr:colOff>85725</xdr:colOff>
      <xdr:row>56</xdr:row>
      <xdr:rowOff>104775</xdr:rowOff>
    </xdr:to>
    <xdr:graphicFrame>
      <xdr:nvGraphicFramePr>
        <xdr:cNvPr id="1" name="Chart 2"/>
        <xdr:cNvGraphicFramePr/>
      </xdr:nvGraphicFramePr>
      <xdr:xfrm>
        <a:off x="390525" y="2419350"/>
        <a:ext cx="8229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4" sqref="G4"/>
    </sheetView>
  </sheetViews>
  <sheetFormatPr defaultColWidth="9.140625" defaultRowHeight="12"/>
  <sheetData>
    <row r="1" ht="19.5" customHeight="1">
      <c r="A1" s="1" t="s">
        <v>8</v>
      </c>
    </row>
    <row r="2" ht="19.5" customHeight="1">
      <c r="A2" s="1" t="s">
        <v>7</v>
      </c>
    </row>
    <row r="3" spans="1:4" ht="12">
      <c r="A3" s="2" t="s">
        <v>10</v>
      </c>
      <c r="C3">
        <v>0.39</v>
      </c>
      <c r="D3">
        <v>0.47</v>
      </c>
    </row>
    <row r="4" spans="1:8" ht="12">
      <c r="A4" t="s">
        <v>2</v>
      </c>
      <c r="B4">
        <v>1</v>
      </c>
      <c r="C4">
        <v>1.1</v>
      </c>
      <c r="D4">
        <v>1.2</v>
      </c>
      <c r="E4">
        <v>1.3</v>
      </c>
      <c r="F4">
        <v>1.4</v>
      </c>
      <c r="H4" t="s">
        <v>9</v>
      </c>
    </row>
    <row r="5" spans="1:6" ht="12">
      <c r="A5" t="s">
        <v>0</v>
      </c>
      <c r="B5" t="s">
        <v>1</v>
      </c>
      <c r="C5" t="s">
        <v>3</v>
      </c>
      <c r="D5" t="s">
        <v>4</v>
      </c>
      <c r="E5" t="s">
        <v>5</v>
      </c>
      <c r="F5" t="s">
        <v>6</v>
      </c>
    </row>
    <row r="6" spans="1:6" ht="12">
      <c r="A6">
        <v>0.7</v>
      </c>
      <c r="B6">
        <v>-1.85</v>
      </c>
      <c r="C6">
        <f>B6*$C$4*(kr+1)/(kr+$C$4)</f>
        <v>-1.8984228187919463</v>
      </c>
      <c r="D6">
        <f>B6*$D$4*(kr+1)/(kr+$D$4)</f>
        <v>-1.9407547169811328</v>
      </c>
      <c r="E6">
        <f>B6*$E$4*(kr+1)/(kr+$E$4)</f>
        <v>-1.9780769230769235</v>
      </c>
      <c r="F6">
        <f>B6*$F$4*(kr+1)/(kr+$F$4)</f>
        <v>-2.0112290502793297</v>
      </c>
    </row>
    <row r="7" spans="1:6" ht="12">
      <c r="A7">
        <v>0.8</v>
      </c>
      <c r="B7">
        <v>-1.08</v>
      </c>
      <c r="C7">
        <f aca="true" t="shared" si="0" ref="C7:C14">B7*$C$4*(kr+1)/(kr+$C$4)</f>
        <v>-1.108268456375839</v>
      </c>
      <c r="D7">
        <f aca="true" t="shared" si="1" ref="D7:D14">B7*$D$4*(kr+1)/(kr+$D$4)</f>
        <v>-1.132981132075472</v>
      </c>
      <c r="E7">
        <f aca="true" t="shared" si="2" ref="E7:E14">B7*$E$4*(kr+1)/(kr+$E$4)</f>
        <v>-1.154769230769231</v>
      </c>
      <c r="F7">
        <f aca="true" t="shared" si="3" ref="F7:F14">B7*$F$4*(kr+1)/(kr+$F$4)</f>
        <v>-1.174122905027933</v>
      </c>
    </row>
    <row r="8" spans="1:6" ht="12">
      <c r="A8">
        <v>0.85</v>
      </c>
      <c r="B8">
        <v>-0.76</v>
      </c>
      <c r="C8">
        <f t="shared" si="0"/>
        <v>-0.7798926174496644</v>
      </c>
      <c r="D8">
        <f t="shared" si="1"/>
        <v>-0.7972830188679245</v>
      </c>
      <c r="E8">
        <f t="shared" si="2"/>
        <v>-0.8126153846153849</v>
      </c>
      <c r="F8">
        <f t="shared" si="3"/>
        <v>-0.8262346368715082</v>
      </c>
    </row>
    <row r="9" spans="1:6" ht="12">
      <c r="A9">
        <v>0.9</v>
      </c>
      <c r="B9">
        <v>-0.47</v>
      </c>
      <c r="C9">
        <f t="shared" si="0"/>
        <v>-0.4823020134228188</v>
      </c>
      <c r="D9">
        <f t="shared" si="1"/>
        <v>-0.49305660377358496</v>
      </c>
      <c r="E9">
        <f t="shared" si="2"/>
        <v>-0.5025384615384616</v>
      </c>
      <c r="F9">
        <f t="shared" si="3"/>
        <v>-0.5109608938547486</v>
      </c>
    </row>
    <row r="10" spans="1:6" ht="12">
      <c r="A10">
        <v>1.009</v>
      </c>
      <c r="B10">
        <v>0</v>
      </c>
      <c r="C10">
        <f t="shared" si="0"/>
        <v>0</v>
      </c>
      <c r="D10">
        <f t="shared" si="1"/>
        <v>0</v>
      </c>
      <c r="E10">
        <f t="shared" si="2"/>
        <v>0</v>
      </c>
      <c r="F10">
        <f t="shared" si="3"/>
        <v>0</v>
      </c>
    </row>
    <row r="11" spans="1:6" ht="12">
      <c r="A11">
        <v>1.18</v>
      </c>
      <c r="B11">
        <v>0.34</v>
      </c>
      <c r="C11">
        <f t="shared" si="0"/>
        <v>0.34889932885906044</v>
      </c>
      <c r="D11">
        <f t="shared" si="1"/>
        <v>0.3566792452830189</v>
      </c>
      <c r="E11">
        <f t="shared" si="2"/>
        <v>0.36353846153846164</v>
      </c>
      <c r="F11">
        <f t="shared" si="3"/>
        <v>0.3696312849162011</v>
      </c>
    </row>
    <row r="12" spans="1:6" ht="12">
      <c r="A12">
        <v>1.43</v>
      </c>
      <c r="B12">
        <v>0.68</v>
      </c>
      <c r="C12">
        <f t="shared" si="0"/>
        <v>0.6977986577181209</v>
      </c>
      <c r="D12">
        <f t="shared" si="1"/>
        <v>0.7133584905660378</v>
      </c>
      <c r="E12">
        <f t="shared" si="2"/>
        <v>0.7270769230769233</v>
      </c>
      <c r="F12">
        <f t="shared" si="3"/>
        <v>0.7392625698324022</v>
      </c>
    </row>
    <row r="13" spans="1:6" ht="12">
      <c r="A13">
        <v>1.7</v>
      </c>
      <c r="B13">
        <v>0.95</v>
      </c>
      <c r="C13">
        <f t="shared" si="0"/>
        <v>0.9748657718120805</v>
      </c>
      <c r="D13">
        <f t="shared" si="1"/>
        <v>0.9966037735849057</v>
      </c>
      <c r="E13">
        <f t="shared" si="2"/>
        <v>1.0157692307692308</v>
      </c>
      <c r="F13">
        <f t="shared" si="3"/>
        <v>1.0327932960893855</v>
      </c>
    </row>
    <row r="14" spans="1:6" ht="12">
      <c r="A14">
        <v>2.42</v>
      </c>
      <c r="B14">
        <v>1.4</v>
      </c>
      <c r="C14">
        <f t="shared" si="0"/>
        <v>1.4366442953020133</v>
      </c>
      <c r="D14">
        <f t="shared" si="1"/>
        <v>1.4686792452830189</v>
      </c>
      <c r="E14">
        <f t="shared" si="2"/>
        <v>1.4969230769230768</v>
      </c>
      <c r="F14">
        <f t="shared" si="3"/>
        <v>1.5220111731843573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2007-01-31T11:04:35Z</cp:lastPrinted>
  <dcterms:created xsi:type="dcterms:W3CDTF">2007-01-31T06:21:38Z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